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I:\OddMTZ\Z Půlpán\VZ_HZS_AKU vyprošťovaci hydraulická sada\02 Výzva\02 Finální verze\"/>
    </mc:Choice>
  </mc:AlternateContent>
  <xr:revisionPtr revIDLastSave="0" documentId="8_{F20C2586-0B3C-495D-97A8-08951D5FCE1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definedNames>
    <definedName name="_xlnm.Print_Area" localSheetId="0">List1!$A$1:$F$44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G28" i="1"/>
  <c r="G29" i="1"/>
  <c r="G30" i="1"/>
  <c r="G31" i="1"/>
  <c r="G32" i="1"/>
  <c r="G33" i="1"/>
  <c r="G34" i="1"/>
  <c r="G35" i="1"/>
  <c r="G36" i="1"/>
  <c r="G26" i="1"/>
  <c r="G21" i="1"/>
  <c r="G15" i="1"/>
  <c r="G9" i="1"/>
  <c r="G5" i="1"/>
  <c r="D38" i="1" l="1"/>
  <c r="D39" i="1" s="1"/>
  <c r="D40" i="1" l="1"/>
</calcChain>
</file>

<file path=xl/sharedStrings.xml><?xml version="1.0" encoding="utf-8"?>
<sst xmlns="http://schemas.openxmlformats.org/spreadsheetml/2006/main" count="53" uniqueCount="48">
  <si>
    <t>Požadovaný parametr</t>
  </si>
  <si>
    <t>Rozpínací nástroj – AKU</t>
  </si>
  <si>
    <t>rozpínací vzdáleností min. 725 mm</t>
  </si>
  <si>
    <t>rozpínací silou min. 52 kN</t>
  </si>
  <si>
    <t>ochranný stupeň min. IP 57</t>
  </si>
  <si>
    <t>Střihací nástroj (nůžky) – AKU</t>
  </si>
  <si>
    <t>minimálním otevřením nůžek 180 mm</t>
  </si>
  <si>
    <t xml:space="preserve">min. stříhaný průměr kulatiny 40 mm </t>
  </si>
  <si>
    <t>Přímočarý teleskopický dvoustupňový rozpínací nástroj (válec) - AKU</t>
  </si>
  <si>
    <t>stojka v základním stavu nejvíce 590 mm</t>
  </si>
  <si>
    <t>minimální pracovní zdvih (délka vysunutí válce) 780 mm</t>
  </si>
  <si>
    <t>minimální střižná síla 75 kN</t>
  </si>
  <si>
    <t>min. stříhaný průměr kulatiny 19 mm</t>
  </si>
  <si>
    <t>rozevření nožů min. 40 mm</t>
  </si>
  <si>
    <t>Prahová opěrka</t>
  </si>
  <si>
    <t>Baterie k AKU nástrojům (min. 18 V)</t>
  </si>
  <si>
    <t>Síťové napájení 230 V (zajistí práci nástroje v případě vybité baterie)</t>
  </si>
  <si>
    <t>ANO / NE</t>
  </si>
  <si>
    <t>Název nástroje</t>
  </si>
  <si>
    <t>hmotnost mininůžek (střihače pedálů) max. 5 kg</t>
  </si>
  <si>
    <t>** různí výrobci používají různé označení nástroje (pro zadavatele není podstatné, která z variant názvu nástroje bude použita)</t>
  </si>
  <si>
    <t>Mininůžky (střihač pedálů**) s pohonnou jednotkou ve verzi ruční nebo AKU anebo mini nůžky v provedení AKU</t>
  </si>
  <si>
    <t xml:space="preserve">*** dodavatel tyto položky nenaceňuje, pokud nabízí mininůžky (střihač pedálů) s pohonnou jednotkou ve verzi ruční </t>
  </si>
  <si>
    <t>Nástroj na řezání skla</t>
  </si>
  <si>
    <t>hmotnost s AKU max. 22 kg *</t>
  </si>
  <si>
    <t>hmotnost s AKU max. 22 kg *</t>
  </si>
  <si>
    <t>střižná kapacita dle EN 13204:  1K-2K-3K-4K-5K</t>
  </si>
  <si>
    <t>Dodavatel vyplní takto označená pole</t>
  </si>
  <si>
    <r>
      <t>Konkrétní typ</t>
    </r>
    <r>
      <rPr>
        <sz val="9"/>
        <color theme="1"/>
        <rFont val="Verdana"/>
        <family val="2"/>
        <charset val="238"/>
      </rPr>
      <t xml:space="preserve"> (obchodní název)</t>
    </r>
  </si>
  <si>
    <r>
      <t>Přesný parametr</t>
    </r>
    <r>
      <rPr>
        <sz val="9"/>
        <color theme="1"/>
        <rFont val="Verdana"/>
        <family val="2"/>
        <charset val="238"/>
      </rPr>
      <t xml:space="preserve"> (zejména tam, kde je uvedeno min, max, apod.)</t>
    </r>
  </si>
  <si>
    <r>
      <t>rozpínací silou v prvním stupni min. 108</t>
    </r>
    <r>
      <rPr>
        <sz val="9"/>
        <color rgb="FFFF0000"/>
        <rFont val="Verdana"/>
        <family val="2"/>
        <charset val="238"/>
      </rPr>
      <t xml:space="preserve"> </t>
    </r>
    <r>
      <rPr>
        <sz val="9"/>
        <color theme="1"/>
        <rFont val="Verdana"/>
        <family val="2"/>
        <charset val="238"/>
      </rPr>
      <t>kN</t>
    </r>
  </si>
  <si>
    <r>
      <t>rozpínací silou ve druhém stupni min. 60</t>
    </r>
    <r>
      <rPr>
        <sz val="9"/>
        <color rgb="FFFF0000"/>
        <rFont val="Verdana"/>
        <family val="2"/>
        <charset val="238"/>
      </rPr>
      <t xml:space="preserve"> </t>
    </r>
    <r>
      <rPr>
        <sz val="9"/>
        <color theme="1"/>
        <rFont val="Verdana"/>
        <family val="2"/>
        <charset val="238"/>
      </rPr>
      <t>kN</t>
    </r>
  </si>
  <si>
    <r>
      <t xml:space="preserve">Baterie k AKU nástroji mininůžky***                                                                       </t>
    </r>
    <r>
      <rPr>
        <i/>
        <sz val="9"/>
        <rFont val="Verdana"/>
        <family val="2"/>
        <charset val="238"/>
      </rPr>
      <t xml:space="preserve"> (v případě provedení AKU – s/bez pohonné jednotky)</t>
    </r>
  </si>
  <si>
    <r>
      <t xml:space="preserve">Nabíječka baterií mininůžky***                                                                                </t>
    </r>
    <r>
      <rPr>
        <i/>
        <sz val="9"/>
        <rFont val="Verdana"/>
        <family val="2"/>
        <charset val="238"/>
      </rPr>
      <t>(v případě provedení AKU – s/bez pohonné jednotky)</t>
    </r>
  </si>
  <si>
    <t>Příloha č. 2 Výzvy k podání nabídky a Příloha č. 3 Kupní smlouvy</t>
  </si>
  <si>
    <t>Množtví kusů v jedné sadě</t>
  </si>
  <si>
    <t>Cena celkem za 2 kompletní sady včetně DPH</t>
  </si>
  <si>
    <t>Výše 21% DPH</t>
  </si>
  <si>
    <t>řetězový úvazek a přípojka k AKU rozpínacímu nástroji (min. délka 1,5 m)</t>
  </si>
  <si>
    <t>Cena za 1 kus bez DPH</t>
  </si>
  <si>
    <t>vyosené (zahnuté) čelisti *</t>
  </si>
  <si>
    <r>
      <t xml:space="preserve">provedení AKU * </t>
    </r>
    <r>
      <rPr>
        <sz val="9"/>
        <color theme="1"/>
        <rFont val="Verdana"/>
        <family val="2"/>
        <charset val="238"/>
      </rPr>
      <t>(Přičemž zadavatel za preferovanou variantu považuje pouze nástroj, kde je AKU součástí nástroje. Tedy nikoli s pohonnou jednotkou ve verzi AKU)</t>
    </r>
  </si>
  <si>
    <t>* tučně zvýrazněné parametry jsou funkční vlastnosti, které jsou předmětem hodnocení</t>
  </si>
  <si>
    <r>
      <rPr>
        <sz val="9"/>
        <color theme="1"/>
        <rFont val="Verdana"/>
        <family val="2"/>
        <charset val="238"/>
      </rPr>
      <t>Prodlužovací nástavce k přímočarému teleskopickému rozpínacímu válci.</t>
    </r>
    <r>
      <rPr>
        <b/>
        <sz val="9"/>
        <color theme="1"/>
        <rFont val="Verdana"/>
        <family val="2"/>
        <charset val="238"/>
      </rPr>
      <t xml:space="preserve"> Prodlužovací nástavce k přímočarému teleskopickému rozpínacímu válci o dvou různých délkách, kratší v rozpětí do 300 mm a delší více než 300 mm *   </t>
    </r>
  </si>
  <si>
    <t>Cena za 2 kompletní sady (Celková nabídková cena) bez DPH</t>
  </si>
  <si>
    <t>Síťová nabíječka pro baterii k AKU nástrojům</t>
  </si>
  <si>
    <t>Nabíječka k AKU nástrojům do automobilu</t>
  </si>
  <si>
    <t>Opěrka k přímočarému teleskopickému nástroji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</si>
</sst>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9"/>
      <color rgb="FFFF0000"/>
      <name val="Verdana"/>
      <family val="2"/>
      <charset val="238"/>
    </font>
    <font>
      <sz val="9"/>
      <name val="Verdana"/>
      <family val="2"/>
      <charset val="238"/>
    </font>
    <font>
      <i/>
      <sz val="9"/>
      <name val="Verdana"/>
      <family val="2"/>
      <charset val="238"/>
    </font>
    <font>
      <b/>
      <sz val="9"/>
      <color rgb="FF000000"/>
      <name val="Verdana"/>
      <family val="2"/>
      <charset val="238"/>
    </font>
    <font>
      <b/>
      <sz val="9"/>
      <name val="Verdana"/>
      <family val="2"/>
      <charset val="238"/>
    </font>
    <font>
      <sz val="9"/>
      <color rgb="FF000000"/>
      <name val="Verdana"/>
      <family val="2"/>
      <charset val="238"/>
    </font>
    <font>
      <sz val="11"/>
      <color theme="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04F63E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2" fillId="2" borderId="14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vertical="center" wrapText="1"/>
    </xf>
    <xf numFmtId="0" fontId="2" fillId="2" borderId="19" xfId="0" applyFont="1" applyFill="1" applyBorder="1" applyAlignment="1">
      <alignment vertical="center"/>
    </xf>
    <xf numFmtId="0" fontId="2" fillId="2" borderId="20" xfId="0" applyFont="1" applyFill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3" borderId="24" xfId="0" applyFont="1" applyFill="1" applyBorder="1" applyAlignment="1">
      <alignment horizontal="left" vertical="center" wrapText="1"/>
    </xf>
    <xf numFmtId="0" fontId="3" fillId="3" borderId="25" xfId="0" applyFont="1" applyFill="1" applyBorder="1" applyAlignment="1">
      <alignment horizontal="left" vertical="center" wrapText="1"/>
    </xf>
    <xf numFmtId="0" fontId="3" fillId="3" borderId="26" xfId="0" applyFont="1" applyFill="1" applyBorder="1" applyAlignment="1">
      <alignment horizontal="left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left" vertical="center" wrapText="1"/>
    </xf>
    <xf numFmtId="0" fontId="3" fillId="3" borderId="20" xfId="0" applyFont="1" applyFill="1" applyBorder="1" applyAlignment="1">
      <alignment horizontal="left" vertical="center" wrapText="1"/>
    </xf>
    <xf numFmtId="164" fontId="3" fillId="3" borderId="19" xfId="0" applyNumberFormat="1" applyFont="1" applyFill="1" applyBorder="1" applyAlignment="1">
      <alignment horizontal="center" vertical="center"/>
    </xf>
    <xf numFmtId="164" fontId="3" fillId="0" borderId="0" xfId="0" applyNumberFormat="1" applyFont="1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8" fillId="0" borderId="2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10" fillId="0" borderId="6" xfId="0" applyFont="1" applyBorder="1" applyAlignment="1">
      <alignment horizontal="right" vertical="center" wrapText="1"/>
    </xf>
    <xf numFmtId="0" fontId="10" fillId="0" borderId="7" xfId="0" applyFont="1" applyBorder="1" applyAlignment="1">
      <alignment horizontal="right" vertical="center" wrapText="1"/>
    </xf>
    <xf numFmtId="0" fontId="10" fillId="0" borderId="8" xfId="0" applyFont="1" applyBorder="1" applyAlignment="1">
      <alignment horizontal="right" vertical="center" wrapText="1"/>
    </xf>
    <xf numFmtId="0" fontId="10" fillId="0" borderId="9" xfId="0" applyFont="1" applyBorder="1" applyAlignment="1">
      <alignment horizontal="right" vertical="center" wrapText="1"/>
    </xf>
    <xf numFmtId="164" fontId="2" fillId="0" borderId="34" xfId="0" applyNumberFormat="1" applyFont="1" applyBorder="1" applyAlignment="1">
      <alignment horizontal="center" vertical="center"/>
    </xf>
    <xf numFmtId="164" fontId="2" fillId="0" borderId="33" xfId="0" applyNumberFormat="1" applyFont="1" applyBorder="1" applyAlignment="1">
      <alignment horizontal="center" vertical="center"/>
    </xf>
    <xf numFmtId="164" fontId="2" fillId="0" borderId="37" xfId="0" applyNumberFormat="1" applyFont="1" applyBorder="1" applyAlignment="1">
      <alignment horizontal="center" vertical="center"/>
    </xf>
    <xf numFmtId="164" fontId="3" fillId="0" borderId="35" xfId="0" applyNumberFormat="1" applyFont="1" applyBorder="1" applyAlignment="1">
      <alignment horizontal="center" vertical="center"/>
    </xf>
    <xf numFmtId="164" fontId="3" fillId="0" borderId="30" xfId="0" applyNumberFormat="1" applyFont="1" applyBorder="1" applyAlignment="1">
      <alignment horizontal="center" vertical="center"/>
    </xf>
    <xf numFmtId="164" fontId="3" fillId="0" borderId="38" xfId="0" applyNumberFormat="1" applyFont="1" applyBorder="1" applyAlignment="1">
      <alignment horizontal="center" vertical="center"/>
    </xf>
    <xf numFmtId="164" fontId="3" fillId="0" borderId="36" xfId="0" applyNumberFormat="1" applyFont="1" applyBorder="1" applyAlignment="1">
      <alignment horizontal="center" vertical="center"/>
    </xf>
    <xf numFmtId="164" fontId="3" fillId="0" borderId="31" xfId="0" applyNumberFormat="1" applyFont="1" applyBorder="1" applyAlignment="1">
      <alignment horizontal="center" vertical="center"/>
    </xf>
    <xf numFmtId="164" fontId="3" fillId="0" borderId="39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164" fontId="11" fillId="0" borderId="28" xfId="0" applyNumberFormat="1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left" vertical="center" wrapText="1"/>
    </xf>
    <xf numFmtId="0" fontId="3" fillId="3" borderId="28" xfId="0" applyFont="1" applyFill="1" applyBorder="1" applyAlignment="1">
      <alignment horizontal="left" vertical="center" wrapText="1"/>
    </xf>
    <xf numFmtId="0" fontId="3" fillId="3" borderId="29" xfId="0" applyFont="1" applyFill="1" applyBorder="1" applyAlignment="1">
      <alignment horizontal="left" vertical="center" wrapText="1"/>
    </xf>
    <xf numFmtId="164" fontId="3" fillId="3" borderId="21" xfId="0" applyNumberFormat="1" applyFont="1" applyFill="1" applyBorder="1" applyAlignment="1">
      <alignment horizontal="center" vertical="center" wrapText="1"/>
    </xf>
    <xf numFmtId="164" fontId="3" fillId="3" borderId="22" xfId="0" applyNumberFormat="1" applyFont="1" applyFill="1" applyBorder="1" applyAlignment="1">
      <alignment horizontal="center" vertical="center" wrapText="1"/>
    </xf>
    <xf numFmtId="164" fontId="3" fillId="3" borderId="23" xfId="0" applyNumberFormat="1" applyFont="1" applyFill="1" applyBorder="1" applyAlignment="1">
      <alignment horizontal="center" vertical="center" wrapText="1"/>
    </xf>
    <xf numFmtId="164" fontId="3" fillId="3" borderId="21" xfId="0" applyNumberFormat="1" applyFont="1" applyFill="1" applyBorder="1" applyAlignment="1">
      <alignment horizontal="center" vertical="center"/>
    </xf>
    <xf numFmtId="164" fontId="3" fillId="3" borderId="22" xfId="0" applyNumberFormat="1" applyFont="1" applyFill="1" applyBorder="1" applyAlignment="1">
      <alignment horizontal="center" vertical="center"/>
    </xf>
    <xf numFmtId="164" fontId="3" fillId="3" borderId="23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4F63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4"/>
  <sheetViews>
    <sheetView tabSelected="1" zoomScaleNormal="100" workbookViewId="0">
      <selection activeCell="I9" sqref="I9"/>
    </sheetView>
  </sheetViews>
  <sheetFormatPr defaultRowHeight="15" x14ac:dyDescent="0.25"/>
  <cols>
    <col min="1" max="1" width="10.7109375" style="1" customWidth="1"/>
    <col min="2" max="2" width="18.7109375" customWidth="1"/>
    <col min="3" max="3" width="48.5703125" customWidth="1"/>
    <col min="4" max="4" width="35.140625" bestFit="1" customWidth="1"/>
    <col min="5" max="5" width="14.7109375" customWidth="1"/>
    <col min="6" max="6" width="18.42578125" customWidth="1"/>
    <col min="7" max="7" width="13.42578125" style="29" customWidth="1"/>
    <col min="8" max="10" width="15.7109375" customWidth="1"/>
  </cols>
  <sheetData>
    <row r="1" spans="1:10" x14ac:dyDescent="0.25">
      <c r="A1" s="3" t="s">
        <v>34</v>
      </c>
    </row>
    <row r="2" spans="1:10" x14ac:dyDescent="0.25">
      <c r="A2" s="2"/>
    </row>
    <row r="3" spans="1:10" ht="15.75" thickBot="1" x14ac:dyDescent="0.3">
      <c r="A3" s="70" t="s">
        <v>27</v>
      </c>
      <c r="B3" s="70"/>
      <c r="C3" s="70"/>
      <c r="D3" s="4"/>
      <c r="E3" s="4"/>
      <c r="F3" s="4"/>
      <c r="G3" s="30"/>
      <c r="H3" s="4"/>
      <c r="I3" s="4"/>
      <c r="J3" s="4"/>
    </row>
    <row r="4" spans="1:10" ht="68.25" thickBot="1" x14ac:dyDescent="0.3">
      <c r="A4" s="23" t="s">
        <v>35</v>
      </c>
      <c r="B4" s="5" t="s">
        <v>18</v>
      </c>
      <c r="C4" s="6" t="s">
        <v>0</v>
      </c>
      <c r="D4" s="7" t="s">
        <v>28</v>
      </c>
      <c r="E4" s="8" t="s">
        <v>29</v>
      </c>
      <c r="F4" s="22" t="s">
        <v>39</v>
      </c>
    </row>
    <row r="5" spans="1:10" x14ac:dyDescent="0.25">
      <c r="A5" s="57">
        <v>1</v>
      </c>
      <c r="B5" s="60" t="s">
        <v>1</v>
      </c>
      <c r="C5" s="9" t="s">
        <v>2</v>
      </c>
      <c r="D5" s="71"/>
      <c r="E5" s="19"/>
      <c r="F5" s="74">
        <v>0</v>
      </c>
      <c r="G5" s="68">
        <f>F5*A5</f>
        <v>0</v>
      </c>
    </row>
    <row r="6" spans="1:10" x14ac:dyDescent="0.25">
      <c r="A6" s="58"/>
      <c r="B6" s="61"/>
      <c r="C6" s="10" t="s">
        <v>3</v>
      </c>
      <c r="D6" s="72"/>
      <c r="E6" s="20"/>
      <c r="F6" s="75"/>
      <c r="G6" s="69"/>
    </row>
    <row r="7" spans="1:10" x14ac:dyDescent="0.25">
      <c r="A7" s="58"/>
      <c r="B7" s="61"/>
      <c r="C7" s="11" t="s">
        <v>24</v>
      </c>
      <c r="D7" s="72"/>
      <c r="E7" s="20"/>
      <c r="F7" s="75"/>
      <c r="G7" s="69"/>
    </row>
    <row r="8" spans="1:10" ht="15.75" thickBot="1" x14ac:dyDescent="0.3">
      <c r="A8" s="59"/>
      <c r="B8" s="62"/>
      <c r="C8" s="12" t="s">
        <v>4</v>
      </c>
      <c r="D8" s="73"/>
      <c r="E8" s="21"/>
      <c r="F8" s="76"/>
      <c r="G8" s="69"/>
    </row>
    <row r="9" spans="1:10" x14ac:dyDescent="0.25">
      <c r="A9" s="57">
        <v>1</v>
      </c>
      <c r="B9" s="60" t="s">
        <v>5</v>
      </c>
      <c r="C9" s="9" t="s">
        <v>6</v>
      </c>
      <c r="D9" s="71"/>
      <c r="E9" s="19"/>
      <c r="F9" s="74">
        <v>0</v>
      </c>
      <c r="G9" s="68">
        <f>F9*A9</f>
        <v>0</v>
      </c>
    </row>
    <row r="10" spans="1:10" x14ac:dyDescent="0.25">
      <c r="A10" s="58"/>
      <c r="B10" s="61"/>
      <c r="C10" s="10" t="s">
        <v>26</v>
      </c>
      <c r="D10" s="72"/>
      <c r="E10" s="20"/>
      <c r="F10" s="75"/>
      <c r="G10" s="69"/>
    </row>
    <row r="11" spans="1:10" x14ac:dyDescent="0.25">
      <c r="A11" s="58"/>
      <c r="B11" s="61"/>
      <c r="C11" s="10" t="s">
        <v>7</v>
      </c>
      <c r="D11" s="72"/>
      <c r="E11" s="20"/>
      <c r="F11" s="75"/>
      <c r="G11" s="69"/>
    </row>
    <row r="12" spans="1:10" x14ac:dyDescent="0.25">
      <c r="A12" s="58"/>
      <c r="B12" s="61"/>
      <c r="C12" s="11" t="s">
        <v>25</v>
      </c>
      <c r="D12" s="72"/>
      <c r="E12" s="20"/>
      <c r="F12" s="75"/>
      <c r="G12" s="69"/>
    </row>
    <row r="13" spans="1:10" x14ac:dyDescent="0.25">
      <c r="A13" s="58"/>
      <c r="B13" s="61"/>
      <c r="C13" s="10" t="s">
        <v>4</v>
      </c>
      <c r="D13" s="72"/>
      <c r="E13" s="20"/>
      <c r="F13" s="75"/>
      <c r="G13" s="69"/>
    </row>
    <row r="14" spans="1:10" ht="15.75" thickBot="1" x14ac:dyDescent="0.3">
      <c r="A14" s="59"/>
      <c r="B14" s="62"/>
      <c r="C14" s="13" t="s">
        <v>40</v>
      </c>
      <c r="D14" s="73"/>
      <c r="E14" s="21" t="s">
        <v>17</v>
      </c>
      <c r="F14" s="76"/>
      <c r="G14" s="69"/>
    </row>
    <row r="15" spans="1:10" x14ac:dyDescent="0.25">
      <c r="A15" s="57">
        <v>1</v>
      </c>
      <c r="B15" s="60" t="s">
        <v>8</v>
      </c>
      <c r="C15" s="9" t="s">
        <v>9</v>
      </c>
      <c r="D15" s="71"/>
      <c r="E15" s="19"/>
      <c r="F15" s="74">
        <v>0</v>
      </c>
      <c r="G15" s="68">
        <f>F15*A15</f>
        <v>0</v>
      </c>
    </row>
    <row r="16" spans="1:10" ht="22.5" x14ac:dyDescent="0.25">
      <c r="A16" s="58"/>
      <c r="B16" s="61"/>
      <c r="C16" s="10" t="s">
        <v>10</v>
      </c>
      <c r="D16" s="72"/>
      <c r="E16" s="20"/>
      <c r="F16" s="75"/>
      <c r="G16" s="69"/>
    </row>
    <row r="17" spans="1:7" x14ac:dyDescent="0.25">
      <c r="A17" s="58"/>
      <c r="B17" s="61"/>
      <c r="C17" s="10" t="s">
        <v>30</v>
      </c>
      <c r="D17" s="72"/>
      <c r="E17" s="20"/>
      <c r="F17" s="75"/>
      <c r="G17" s="69"/>
    </row>
    <row r="18" spans="1:7" x14ac:dyDescent="0.25">
      <c r="A18" s="58"/>
      <c r="B18" s="61"/>
      <c r="C18" s="10" t="s">
        <v>31</v>
      </c>
      <c r="D18" s="72"/>
      <c r="E18" s="20"/>
      <c r="F18" s="75"/>
      <c r="G18" s="69"/>
    </row>
    <row r="19" spans="1:7" x14ac:dyDescent="0.25">
      <c r="A19" s="58"/>
      <c r="B19" s="61"/>
      <c r="C19" s="11" t="s">
        <v>24</v>
      </c>
      <c r="D19" s="72"/>
      <c r="E19" s="20"/>
      <c r="F19" s="75"/>
      <c r="G19" s="69"/>
    </row>
    <row r="20" spans="1:7" ht="15.75" thickBot="1" x14ac:dyDescent="0.3">
      <c r="A20" s="59"/>
      <c r="B20" s="62"/>
      <c r="C20" s="12" t="s">
        <v>4</v>
      </c>
      <c r="D20" s="73"/>
      <c r="E20" s="21"/>
      <c r="F20" s="76"/>
      <c r="G20" s="69"/>
    </row>
    <row r="21" spans="1:7" x14ac:dyDescent="0.25">
      <c r="A21" s="63">
        <v>1</v>
      </c>
      <c r="B21" s="65" t="s">
        <v>21</v>
      </c>
      <c r="C21" s="14" t="s">
        <v>11</v>
      </c>
      <c r="D21" s="71"/>
      <c r="E21" s="19"/>
      <c r="F21" s="77">
        <v>0</v>
      </c>
      <c r="G21" s="68">
        <f>F21*A21</f>
        <v>0</v>
      </c>
    </row>
    <row r="22" spans="1:7" x14ac:dyDescent="0.25">
      <c r="A22" s="58"/>
      <c r="B22" s="66"/>
      <c r="C22" s="10" t="s">
        <v>12</v>
      </c>
      <c r="D22" s="72"/>
      <c r="E22" s="20"/>
      <c r="F22" s="78"/>
      <c r="G22" s="69"/>
    </row>
    <row r="23" spans="1:7" x14ac:dyDescent="0.25">
      <c r="A23" s="58"/>
      <c r="B23" s="66"/>
      <c r="C23" s="10" t="s">
        <v>13</v>
      </c>
      <c r="D23" s="72"/>
      <c r="E23" s="20"/>
      <c r="F23" s="78"/>
      <c r="G23" s="69"/>
    </row>
    <row r="24" spans="1:7" x14ac:dyDescent="0.25">
      <c r="A24" s="58"/>
      <c r="B24" s="66"/>
      <c r="C24" s="10" t="s">
        <v>19</v>
      </c>
      <c r="D24" s="72"/>
      <c r="E24" s="20"/>
      <c r="F24" s="78"/>
      <c r="G24" s="69"/>
    </row>
    <row r="25" spans="1:7" ht="45.75" thickBot="1" x14ac:dyDescent="0.3">
      <c r="A25" s="64"/>
      <c r="B25" s="67"/>
      <c r="C25" s="15" t="s">
        <v>41</v>
      </c>
      <c r="D25" s="73"/>
      <c r="E25" s="21" t="s">
        <v>17</v>
      </c>
      <c r="F25" s="79"/>
      <c r="G25" s="69"/>
    </row>
    <row r="26" spans="1:7" ht="24" customHeight="1" thickBot="1" x14ac:dyDescent="0.3">
      <c r="A26" s="24">
        <v>2</v>
      </c>
      <c r="B26" s="51" t="s">
        <v>38</v>
      </c>
      <c r="C26" s="52"/>
      <c r="D26" s="25"/>
      <c r="E26" s="26"/>
      <c r="F26" s="27">
        <v>0</v>
      </c>
      <c r="G26" s="32">
        <f>F26*A26</f>
        <v>0</v>
      </c>
    </row>
    <row r="27" spans="1:7" ht="53.25" customHeight="1" thickBot="1" x14ac:dyDescent="0.3">
      <c r="A27" s="24">
        <v>2</v>
      </c>
      <c r="B27" s="55" t="s">
        <v>43</v>
      </c>
      <c r="C27" s="56"/>
      <c r="D27" s="25"/>
      <c r="E27" s="26" t="s">
        <v>17</v>
      </c>
      <c r="F27" s="27">
        <v>0</v>
      </c>
      <c r="G27" s="32">
        <f t="shared" ref="G27:G36" si="0">F27*A27</f>
        <v>0</v>
      </c>
    </row>
    <row r="28" spans="1:7" ht="15.75" thickBot="1" x14ac:dyDescent="0.3">
      <c r="A28" s="24">
        <v>1</v>
      </c>
      <c r="B28" s="51" t="s">
        <v>14</v>
      </c>
      <c r="C28" s="52"/>
      <c r="D28" s="25"/>
      <c r="E28" s="26"/>
      <c r="F28" s="27">
        <v>0</v>
      </c>
      <c r="G28" s="32">
        <f t="shared" si="0"/>
        <v>0</v>
      </c>
    </row>
    <row r="29" spans="1:7" ht="15.75" thickBot="1" x14ac:dyDescent="0.3">
      <c r="A29" s="24">
        <v>2</v>
      </c>
      <c r="B29" s="51" t="s">
        <v>47</v>
      </c>
      <c r="C29" s="52"/>
      <c r="D29" s="25"/>
      <c r="E29" s="26"/>
      <c r="F29" s="27">
        <v>0</v>
      </c>
      <c r="G29" s="32">
        <f t="shared" si="0"/>
        <v>0</v>
      </c>
    </row>
    <row r="30" spans="1:7" ht="15.75" thickBot="1" x14ac:dyDescent="0.3">
      <c r="A30" s="24">
        <v>1</v>
      </c>
      <c r="B30" s="51" t="s">
        <v>23</v>
      </c>
      <c r="C30" s="52"/>
      <c r="D30" s="25"/>
      <c r="E30" s="26"/>
      <c r="F30" s="27">
        <v>0</v>
      </c>
      <c r="G30" s="32">
        <f t="shared" si="0"/>
        <v>0</v>
      </c>
    </row>
    <row r="31" spans="1:7" ht="15.75" thickBot="1" x14ac:dyDescent="0.3">
      <c r="A31" s="24">
        <v>5</v>
      </c>
      <c r="B31" s="51" t="s">
        <v>15</v>
      </c>
      <c r="C31" s="52"/>
      <c r="D31" s="25"/>
      <c r="E31" s="26"/>
      <c r="F31" s="27">
        <v>0</v>
      </c>
      <c r="G31" s="32">
        <f t="shared" si="0"/>
        <v>0</v>
      </c>
    </row>
    <row r="32" spans="1:7" ht="26.25" customHeight="1" thickBot="1" x14ac:dyDescent="0.3">
      <c r="A32" s="24">
        <v>2</v>
      </c>
      <c r="B32" s="53" t="s">
        <v>32</v>
      </c>
      <c r="C32" s="54"/>
      <c r="D32" s="25"/>
      <c r="E32" s="26"/>
      <c r="F32" s="27">
        <v>0</v>
      </c>
      <c r="G32" s="32">
        <f t="shared" si="0"/>
        <v>0</v>
      </c>
    </row>
    <row r="33" spans="1:10" ht="15.75" thickBot="1" x14ac:dyDescent="0.3">
      <c r="A33" s="24">
        <v>1</v>
      </c>
      <c r="B33" s="51" t="s">
        <v>45</v>
      </c>
      <c r="C33" s="52"/>
      <c r="D33" s="25"/>
      <c r="E33" s="26"/>
      <c r="F33" s="27">
        <v>0</v>
      </c>
      <c r="G33" s="32">
        <f t="shared" si="0"/>
        <v>0</v>
      </c>
    </row>
    <row r="34" spans="1:10" ht="15.75" thickBot="1" x14ac:dyDescent="0.3">
      <c r="A34" s="24">
        <v>2</v>
      </c>
      <c r="B34" s="51" t="s">
        <v>46</v>
      </c>
      <c r="C34" s="52"/>
      <c r="D34" s="25"/>
      <c r="E34" s="26"/>
      <c r="F34" s="27">
        <v>0</v>
      </c>
      <c r="G34" s="32">
        <f t="shared" si="0"/>
        <v>0</v>
      </c>
    </row>
    <row r="35" spans="1:10" ht="27.75" customHeight="1" thickBot="1" x14ac:dyDescent="0.3">
      <c r="A35" s="24">
        <v>1</v>
      </c>
      <c r="B35" s="53" t="s">
        <v>33</v>
      </c>
      <c r="C35" s="54"/>
      <c r="D35" s="25"/>
      <c r="E35" s="26"/>
      <c r="F35" s="27">
        <v>0</v>
      </c>
      <c r="G35" s="32">
        <f t="shared" si="0"/>
        <v>0</v>
      </c>
    </row>
    <row r="36" spans="1:10" ht="15.75" thickBot="1" x14ac:dyDescent="0.3">
      <c r="A36" s="24">
        <v>1</v>
      </c>
      <c r="B36" s="51" t="s">
        <v>16</v>
      </c>
      <c r="C36" s="52"/>
      <c r="D36" s="25"/>
      <c r="E36" s="26"/>
      <c r="F36" s="27">
        <v>0</v>
      </c>
      <c r="G36" s="32">
        <f t="shared" si="0"/>
        <v>0</v>
      </c>
    </row>
    <row r="37" spans="1:10" ht="15.75" thickBot="1" x14ac:dyDescent="0.3">
      <c r="A37" s="16"/>
      <c r="B37" s="4"/>
      <c r="C37" s="4"/>
      <c r="D37" s="4"/>
      <c r="E37" s="4"/>
      <c r="F37" s="28"/>
      <c r="G37" s="31"/>
      <c r="H37" s="4"/>
      <c r="I37" s="4"/>
      <c r="J37" s="4"/>
    </row>
    <row r="38" spans="1:10" ht="15" customHeight="1" x14ac:dyDescent="0.25">
      <c r="A38" s="33" t="s">
        <v>44</v>
      </c>
      <c r="B38" s="34"/>
      <c r="C38" s="35"/>
      <c r="D38" s="42">
        <f>SUM(G5:G36)*2</f>
        <v>0</v>
      </c>
      <c r="E38" s="43"/>
      <c r="F38" s="44"/>
    </row>
    <row r="39" spans="1:10" ht="15" customHeight="1" x14ac:dyDescent="0.25">
      <c r="A39" s="36" t="s">
        <v>37</v>
      </c>
      <c r="B39" s="37"/>
      <c r="C39" s="38"/>
      <c r="D39" s="45">
        <f>D38*0.21</f>
        <v>0</v>
      </c>
      <c r="E39" s="46"/>
      <c r="F39" s="47"/>
    </row>
    <row r="40" spans="1:10" ht="15.75" customHeight="1" thickBot="1" x14ac:dyDescent="0.3">
      <c r="A40" s="39" t="s">
        <v>36</v>
      </c>
      <c r="B40" s="40"/>
      <c r="C40" s="41"/>
      <c r="D40" s="48">
        <f>D38*1.21</f>
        <v>0</v>
      </c>
      <c r="E40" s="49"/>
      <c r="F40" s="50"/>
    </row>
    <row r="41" spans="1:10" x14ac:dyDescent="0.25">
      <c r="A41" s="16"/>
      <c r="B41" s="4"/>
      <c r="C41" s="4"/>
      <c r="D41" s="4"/>
      <c r="E41" s="4"/>
      <c r="F41" s="4"/>
      <c r="G41" s="30"/>
      <c r="H41" s="4"/>
      <c r="I41" s="4"/>
      <c r="J41" s="4"/>
    </row>
    <row r="42" spans="1:10" x14ac:dyDescent="0.25">
      <c r="A42" s="17" t="s">
        <v>42</v>
      </c>
      <c r="B42" s="4"/>
      <c r="C42" s="4"/>
      <c r="D42" s="4"/>
      <c r="E42" s="4"/>
      <c r="F42" s="4"/>
      <c r="G42" s="30"/>
      <c r="H42" s="4"/>
      <c r="I42" s="4"/>
      <c r="J42" s="4"/>
    </row>
    <row r="43" spans="1:10" x14ac:dyDescent="0.25">
      <c r="A43" s="17" t="s">
        <v>20</v>
      </c>
      <c r="B43" s="4"/>
      <c r="C43" s="4"/>
      <c r="D43" s="4"/>
      <c r="E43" s="4"/>
    </row>
    <row r="44" spans="1:10" x14ac:dyDescent="0.25">
      <c r="A44" s="17" t="s">
        <v>22</v>
      </c>
      <c r="B44" s="18"/>
      <c r="C44" s="18"/>
      <c r="D44" s="18"/>
      <c r="E44" s="4"/>
    </row>
  </sheetData>
  <mergeCells count="38">
    <mergeCell ref="G5:G8"/>
    <mergeCell ref="G9:G14"/>
    <mergeCell ref="G15:G20"/>
    <mergeCell ref="G21:G25"/>
    <mergeCell ref="A3:C3"/>
    <mergeCell ref="D5:D8"/>
    <mergeCell ref="D9:D14"/>
    <mergeCell ref="D15:D20"/>
    <mergeCell ref="D21:D25"/>
    <mergeCell ref="F9:F14"/>
    <mergeCell ref="F15:F20"/>
    <mergeCell ref="F5:F8"/>
    <mergeCell ref="F21:F25"/>
    <mergeCell ref="B27:C27"/>
    <mergeCell ref="A5:A8"/>
    <mergeCell ref="B5:B8"/>
    <mergeCell ref="A9:A14"/>
    <mergeCell ref="B9:B14"/>
    <mergeCell ref="A15:A20"/>
    <mergeCell ref="B15:B20"/>
    <mergeCell ref="A21:A25"/>
    <mergeCell ref="B21:B25"/>
    <mergeCell ref="B26:C26"/>
    <mergeCell ref="B34:C34"/>
    <mergeCell ref="B35:C35"/>
    <mergeCell ref="B36:C36"/>
    <mergeCell ref="B28:C28"/>
    <mergeCell ref="B30:C30"/>
    <mergeCell ref="B31:C31"/>
    <mergeCell ref="B32:C32"/>
    <mergeCell ref="B33:C33"/>
    <mergeCell ref="B29:C29"/>
    <mergeCell ref="A38:C38"/>
    <mergeCell ref="A39:C39"/>
    <mergeCell ref="A40:C40"/>
    <mergeCell ref="D38:F38"/>
    <mergeCell ref="D39:F39"/>
    <mergeCell ref="D40:F40"/>
  </mergeCells>
  <pageMargins left="0.25" right="0.25" top="0.75" bottom="0.75" header="0.3" footer="0.3"/>
  <pageSetup paperSize="8" scale="9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DusekB@spravazeleznic.cz</dc:creator>
  <cp:lastModifiedBy>Půlpán Jiří</cp:lastModifiedBy>
  <cp:lastPrinted>2024-10-04T11:04:41Z</cp:lastPrinted>
  <dcterms:created xsi:type="dcterms:W3CDTF">2022-11-07T17:27:01Z</dcterms:created>
  <dcterms:modified xsi:type="dcterms:W3CDTF">2024-10-23T08:32:15Z</dcterms:modified>
</cp:coreProperties>
</file>